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FICIO 1413 TITULO V 3ER INFORME TRIMESTRAL EXCEL Y PDF\"/>
    </mc:Choice>
  </mc:AlternateContent>
  <xr:revisionPtr revIDLastSave="0" documentId="13_ncr:1_{F2F4E850-10A8-48BE-B3DC-341E6FA45232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EFE" sheetId="3" r:id="rId1"/>
  </sheets>
  <definedNames>
    <definedName name="_xlnm._FilterDatabase" localSheetId="0" hidden="1">EFE!#REF!</definedName>
    <definedName name="_xlnm.Print_Area" localSheetId="0">EFE!$A$1:$C$71</definedName>
  </definedNames>
  <calcPr calcId="191029"/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B33" i="3" l="1"/>
  <c r="B45" i="3"/>
  <c r="C33" i="3"/>
  <c r="C45" i="3"/>
  <c r="B61" i="3" l="1"/>
  <c r="C61" i="3"/>
</calcChain>
</file>

<file path=xl/sharedStrings.xml><?xml version="1.0" encoding="utf-8"?>
<sst xmlns="http://schemas.openxmlformats.org/spreadsheetml/2006/main" count="92" uniqueCount="58">
  <si>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</si>
  <si>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</si>
  <si>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</si>
  <si>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</si>
  <si>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</si>
  <si>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</si>
  <si>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</si>
  <si>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</si>
  <si>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</si>
  <si>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</si>
  <si>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</si>
  <si>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</si>
  <si>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</si>
  <si>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</si>
  <si>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</si>
  <si>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</si>
  <si>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</si>
  <si>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</si>
  <si>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</si>
  <si>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</si>
  <si>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</si>
  <si>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</si>
  <si>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</si>
  <si>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</si>
  <si>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</si>
  <si>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</si>
  <si>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</si>
  <si>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</si>
  <si>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</si>
  <si>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</si>
  <si>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</si>
  <si>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</si>
  <si>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</si>
  <si>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</si>
  <si>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</si>
  <si>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</si>
  <si>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</si>
  <si>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</si>
  <si>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</si>
  <si>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</si>
  <si>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</si>
  <si>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</si>
  <si>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</si>
  <si>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</si>
  <si>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</si>
  <si>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</si>
  <si>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</si>
  <si>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</si>
  <si>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</si>
  <si>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</si>
  <si>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</si>
  <si>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</si>
  <si>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</si>
  <si>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</si>
  <si>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</si>
  <si>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</si>
  <si>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</si>
  <si>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Municipio de San Felipe
Estado de Flujos de Efectivo
Del 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</si>
</sst>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8"/>
  <sheetViews>
    <sheetView tabSelected="1" view="pageBreakPreview" zoomScale="110" zoomScaleNormal="100" zoomScaleSheetLayoutView="11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4" ht="45" customHeight="1" x14ac:dyDescent="0.2">
      <c r="A1" s="19" t="s">
        <v>57</v>
      </c>
      <c r="B1" s="20"/>
      <c r="C1" s="21"/>
    </row>
    <row r="2" spans="1:4" ht="15" customHeight="1" x14ac:dyDescent="0.2">
      <c r="A2" s="2" t="s">
        <v>0</v>
      </c>
      <c r="B2" s="3">
        <v>2022</v>
      </c>
      <c r="C2" s="3">
        <v>2021</v>
      </c>
      <c r="D2" s="1" t="s">
        <v>1</v>
      </c>
    </row>
    <row r="3" spans="1:4" ht="11.25" customHeight="1" x14ac:dyDescent="0.2">
      <c r="A3" s="4" t="s">
        <v>40</v>
      </c>
      <c r="B3" s="5"/>
      <c r="C3" s="5"/>
    </row>
    <row r="4" spans="1:4" ht="11.25" customHeight="1" x14ac:dyDescent="0.2">
      <c r="A4" s="6" t="s">
        <v>2</v>
      </c>
      <c r="B4" s="16">
        <f>SUM(B5:B14)</f>
        <v>364612722.59000003</v>
      </c>
      <c r="C4" s="16">
        <f>SUM(C5:C14)</f>
        <v>419230827.56</v>
      </c>
      <c r="D4" s="13" t="s">
        <v>39</v>
      </c>
    </row>
    <row r="5" spans="1:4" ht="11.25" customHeight="1" x14ac:dyDescent="0.2">
      <c r="A5" s="7" t="s">
        <v>3</v>
      </c>
      <c r="B5" s="17">
        <v>25272349.350000001</v>
      </c>
      <c r="C5" s="17">
        <v>24078593.66</v>
      </c>
      <c r="D5" s="14">
        <v>100000</v>
      </c>
    </row>
    <row r="6" spans="1:4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4" ht="11.25" customHeight="1" x14ac:dyDescent="0.2">
      <c r="A7" s="7" t="s">
        <v>35</v>
      </c>
      <c r="B7" s="17">
        <v>0</v>
      </c>
      <c r="C7" s="17">
        <v>0</v>
      </c>
      <c r="D7" s="14">
        <v>300000</v>
      </c>
    </row>
    <row r="8" spans="1:4" ht="11.25" customHeight="1" x14ac:dyDescent="0.2">
      <c r="A8" s="7" t="s">
        <v>5</v>
      </c>
      <c r="B8" s="17">
        <v>5019329.75</v>
      </c>
      <c r="C8" s="17">
        <v>6031907.9199999999</v>
      </c>
      <c r="D8" s="14">
        <v>400000</v>
      </c>
    </row>
    <row r="9" spans="1:4" ht="11.25" customHeight="1" x14ac:dyDescent="0.2">
      <c r="A9" s="7" t="s">
        <v>36</v>
      </c>
      <c r="B9" s="17">
        <v>10103059.93</v>
      </c>
      <c r="C9" s="17">
        <v>4540908.6100000003</v>
      </c>
      <c r="D9" s="14">
        <v>500000</v>
      </c>
    </row>
    <row r="10" spans="1:4" ht="11.25" customHeight="1" x14ac:dyDescent="0.2">
      <c r="A10" s="7" t="s">
        <v>37</v>
      </c>
      <c r="B10" s="17">
        <v>1989888.58</v>
      </c>
      <c r="C10" s="17">
        <v>2334329.06</v>
      </c>
      <c r="D10" s="14">
        <v>600000</v>
      </c>
    </row>
    <row r="11" spans="1:4" ht="11.25" customHeight="1" x14ac:dyDescent="0.2">
      <c r="A11" s="7" t="s">
        <v>38</v>
      </c>
      <c r="B11" s="17">
        <v>0</v>
      </c>
      <c r="C11" s="17">
        <v>0</v>
      </c>
      <c r="D11" s="14">
        <v>700000</v>
      </c>
    </row>
    <row r="12" spans="1:4" ht="22.5" x14ac:dyDescent="0.2">
      <c r="A12" s="7" t="s">
        <v>41</v>
      </c>
      <c r="B12" s="17">
        <v>322228094.98000002</v>
      </c>
      <c r="C12" s="17">
        <v>382245088.31</v>
      </c>
      <c r="D12" s="14">
        <v>800000</v>
      </c>
    </row>
    <row r="13" spans="1:4" ht="11.25" customHeight="1" x14ac:dyDescent="0.2">
      <c r="A13" s="7" t="s">
        <v>42</v>
      </c>
      <c r="B13" s="17">
        <v>0</v>
      </c>
      <c r="C13" s="17">
        <v>0</v>
      </c>
      <c r="D13" s="14">
        <v>900000</v>
      </c>
    </row>
    <row r="14" spans="1:4" ht="11.25" customHeight="1" x14ac:dyDescent="0.2">
      <c r="A14" s="7" t="s">
        <v>6</v>
      </c>
      <c r="B14" s="17">
        <v>0</v>
      </c>
      <c r="C14" s="17">
        <v>0</v>
      </c>
      <c r="D14" s="13" t="s">
        <v>56</v>
      </c>
    </row>
    <row r="15" spans="1:4" ht="11.25" customHeight="1" x14ac:dyDescent="0.2">
      <c r="A15" s="8"/>
      <c r="B15" s="18"/>
      <c r="C15" s="18"/>
      <c r="D15" s="13" t="s">
        <v>39</v>
      </c>
    </row>
    <row r="16" spans="1:4" ht="11.25" customHeight="1" x14ac:dyDescent="0.2">
      <c r="A16" s="6" t="s">
        <v>7</v>
      </c>
      <c r="B16" s="16">
        <f>SUM(B17:B32)</f>
        <v>177664719.94999999</v>
      </c>
      <c r="C16" s="16">
        <f>SUM(C17:C32)</f>
        <v>243191898.94</v>
      </c>
      <c r="D16" s="13" t="s">
        <v>39</v>
      </c>
    </row>
    <row r="17" spans="1:4" ht="11.25" customHeight="1" x14ac:dyDescent="0.2">
      <c r="A17" s="7" t="s">
        <v>8</v>
      </c>
      <c r="B17" s="17">
        <v>80819742.299999997</v>
      </c>
      <c r="C17" s="17">
        <v>115181421.78</v>
      </c>
      <c r="D17" s="14">
        <v>1000</v>
      </c>
    </row>
    <row r="18" spans="1:4" ht="11.25" customHeight="1" x14ac:dyDescent="0.2">
      <c r="A18" s="7" t="s">
        <v>9</v>
      </c>
      <c r="B18" s="17">
        <v>21785762.280000001</v>
      </c>
      <c r="C18" s="17">
        <v>28860936.059999999</v>
      </c>
      <c r="D18" s="14">
        <v>2000</v>
      </c>
    </row>
    <row r="19" spans="1:4" ht="11.25" customHeight="1" x14ac:dyDescent="0.2">
      <c r="A19" s="7" t="s">
        <v>10</v>
      </c>
      <c r="B19" s="17">
        <v>30896391.43</v>
      </c>
      <c r="C19" s="17">
        <v>30711494.68</v>
      </c>
      <c r="D19" s="14">
        <v>3000</v>
      </c>
    </row>
    <row r="20" spans="1:4" ht="11.25" customHeight="1" x14ac:dyDescent="0.2">
      <c r="A20" s="7" t="s">
        <v>11</v>
      </c>
      <c r="B20" s="17">
        <v>13328934.300000001</v>
      </c>
      <c r="C20" s="17">
        <v>14540013</v>
      </c>
      <c r="D20" s="14">
        <v>4100</v>
      </c>
    </row>
    <row r="21" spans="1:4" ht="11.25" customHeight="1" x14ac:dyDescent="0.2">
      <c r="A21" s="7" t="s">
        <v>12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43</v>
      </c>
      <c r="B22" s="17">
        <v>12391190.449999999</v>
      </c>
      <c r="C22" s="17">
        <v>7390746.4500000002</v>
      </c>
      <c r="D22" s="14">
        <v>4300</v>
      </c>
    </row>
    <row r="23" spans="1:4" ht="11.25" customHeight="1" x14ac:dyDescent="0.2">
      <c r="A23" s="7" t="s">
        <v>13</v>
      </c>
      <c r="B23" s="17">
        <v>9614064.7599999998</v>
      </c>
      <c r="C23" s="17">
        <v>35600482.549999997</v>
      </c>
      <c r="D23" s="14">
        <v>4400</v>
      </c>
    </row>
    <row r="24" spans="1:4" ht="11.25" customHeight="1" x14ac:dyDescent="0.2">
      <c r="A24" s="7" t="s">
        <v>14</v>
      </c>
      <c r="B24" s="17">
        <v>5681013.6299999999</v>
      </c>
      <c r="C24" s="17">
        <v>7872616.3600000003</v>
      </c>
      <c r="D24" s="14">
        <v>4500</v>
      </c>
    </row>
    <row r="25" spans="1:4" ht="11.25" customHeight="1" x14ac:dyDescent="0.2">
      <c r="A25" s="7" t="s">
        <v>15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16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17</v>
      </c>
      <c r="B27" s="17">
        <v>484400</v>
      </c>
      <c r="C27" s="17">
        <v>792797.55</v>
      </c>
      <c r="D27" s="14">
        <v>4800</v>
      </c>
    </row>
    <row r="28" spans="1:4" ht="11.25" customHeight="1" x14ac:dyDescent="0.2">
      <c r="A28" s="7" t="s">
        <v>18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44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19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20</v>
      </c>
      <c r="B31" s="17">
        <v>2663220.7999999998</v>
      </c>
      <c r="C31" s="17">
        <v>2241390.5099999998</v>
      </c>
      <c r="D31" s="14">
        <v>8500</v>
      </c>
    </row>
    <row r="32" spans="1:4" ht="11.25" customHeight="1" x14ac:dyDescent="0.2">
      <c r="A32" s="7" t="s">
        <v>21</v>
      </c>
      <c r="B32" s="17">
        <v>0</v>
      </c>
      <c r="C32" s="17">
        <v>0</v>
      </c>
      <c r="D32" s="13" t="s">
        <v>39</v>
      </c>
    </row>
    <row r="33" spans="1:4" ht="11.25" customHeight="1" x14ac:dyDescent="0.2">
      <c r="A33" s="4" t="s">
        <v>45</v>
      </c>
      <c r="B33" s="16">
        <f>B4-B16</f>
        <v>186948002.64000005</v>
      </c>
      <c r="C33" s="16">
        <f>C4-C16</f>
        <v>176038928.62</v>
      </c>
      <c r="D33" s="13" t="s">
        <v>39</v>
      </c>
    </row>
    <row r="34" spans="1:4" ht="11.25" customHeight="1" x14ac:dyDescent="0.2">
      <c r="A34" s="9"/>
      <c r="B34" s="18"/>
      <c r="C34" s="18"/>
      <c r="D34" s="13" t="s">
        <v>39</v>
      </c>
    </row>
    <row r="35" spans="1:4" ht="11.25" customHeight="1" x14ac:dyDescent="0.2">
      <c r="A35" s="4" t="s">
        <v>46</v>
      </c>
      <c r="B35" s="18"/>
      <c r="C35" s="18"/>
      <c r="D35" s="13" t="s">
        <v>39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39</v>
      </c>
    </row>
    <row r="37" spans="1:4" ht="11.25" customHeight="1" x14ac:dyDescent="0.2">
      <c r="A37" s="7" t="s">
        <v>22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23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24</v>
      </c>
      <c r="B39" s="17">
        <v>0</v>
      </c>
      <c r="C39" s="17">
        <v>0</v>
      </c>
      <c r="D39" s="13" t="s">
        <v>39</v>
      </c>
    </row>
    <row r="40" spans="1:4" ht="11.25" customHeight="1" x14ac:dyDescent="0.2">
      <c r="A40" s="8"/>
      <c r="B40" s="18"/>
      <c r="C40" s="18"/>
      <c r="D40" s="13" t="s">
        <v>39</v>
      </c>
    </row>
    <row r="41" spans="1:4" ht="11.25" customHeight="1" x14ac:dyDescent="0.2">
      <c r="A41" s="6" t="s">
        <v>7</v>
      </c>
      <c r="B41" s="16">
        <f>SUM(B42:B44)</f>
        <v>85598986.820000008</v>
      </c>
      <c r="C41" s="16">
        <f>SUM(C42:C44)</f>
        <v>217536214.63</v>
      </c>
      <c r="D41" s="13" t="s">
        <v>39</v>
      </c>
    </row>
    <row r="42" spans="1:4" ht="11.25" customHeight="1" x14ac:dyDescent="0.2">
      <c r="A42" s="7" t="s">
        <v>22</v>
      </c>
      <c r="B42" s="17">
        <v>84163168.920000002</v>
      </c>
      <c r="C42" s="17">
        <v>207889746.84999999</v>
      </c>
      <c r="D42" s="13">
        <v>6000</v>
      </c>
    </row>
    <row r="43" spans="1:4" ht="11.25" customHeight="1" x14ac:dyDescent="0.2">
      <c r="A43" s="7" t="s">
        <v>23</v>
      </c>
      <c r="B43" s="17">
        <v>1435817.9</v>
      </c>
      <c r="C43" s="17">
        <v>9646467.7799999993</v>
      </c>
      <c r="D43" s="13">
        <v>5000</v>
      </c>
    </row>
    <row r="44" spans="1:4" ht="11.25" customHeight="1" x14ac:dyDescent="0.2">
      <c r="A44" s="7" t="s">
        <v>25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47</v>
      </c>
      <c r="B45" s="16">
        <f>B36-B41</f>
        <v>-85598986.820000008</v>
      </c>
      <c r="C45" s="16">
        <f>C36-C41</f>
        <v>-217536214.63</v>
      </c>
      <c r="D45" s="13" t="s">
        <v>39</v>
      </c>
    </row>
    <row r="46" spans="1:4" ht="11.25" customHeight="1" x14ac:dyDescent="0.2">
      <c r="A46" s="9"/>
      <c r="B46" s="18"/>
      <c r="C46" s="18"/>
      <c r="D46" s="13" t="s">
        <v>39</v>
      </c>
    </row>
    <row r="47" spans="1:4" ht="11.25" customHeight="1" x14ac:dyDescent="0.2">
      <c r="A47" s="4" t="s">
        <v>48</v>
      </c>
      <c r="B47" s="18"/>
      <c r="C47" s="18"/>
      <c r="D47" s="13" t="s">
        <v>39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8295121.6500000004</v>
      </c>
      <c r="D48" s="13" t="s">
        <v>39</v>
      </c>
    </row>
    <row r="49" spans="1:4" ht="11.25" customHeight="1" x14ac:dyDescent="0.2">
      <c r="A49" s="7" t="s">
        <v>26</v>
      </c>
      <c r="B49" s="17">
        <f>B50+B51</f>
        <v>0</v>
      </c>
      <c r="C49" s="17">
        <f>C50+C51</f>
        <v>0</v>
      </c>
      <c r="D49" s="13" t="s">
        <v>39</v>
      </c>
    </row>
    <row r="50" spans="1:4" ht="11.25" customHeight="1" x14ac:dyDescent="0.2">
      <c r="A50" s="7" t="s">
        <v>27</v>
      </c>
      <c r="B50" s="17">
        <v>0</v>
      </c>
      <c r="C50" s="17">
        <v>0</v>
      </c>
      <c r="D50" s="15" t="s">
        <v>51</v>
      </c>
    </row>
    <row r="51" spans="1:4" ht="11.25" customHeight="1" x14ac:dyDescent="0.2">
      <c r="A51" s="7" t="s">
        <v>28</v>
      </c>
      <c r="B51" s="17">
        <v>0</v>
      </c>
      <c r="C51" s="17">
        <v>0</v>
      </c>
      <c r="D51" s="15" t="s">
        <v>52</v>
      </c>
    </row>
    <row r="52" spans="1:4" ht="11.25" customHeight="1" x14ac:dyDescent="0.2">
      <c r="A52" s="7" t="s">
        <v>29</v>
      </c>
      <c r="B52" s="17">
        <v>0</v>
      </c>
      <c r="C52" s="17">
        <v>8295121.6500000004</v>
      </c>
      <c r="D52" s="15" t="s">
        <v>53</v>
      </c>
    </row>
    <row r="53" spans="1:4" ht="11.25" customHeight="1" x14ac:dyDescent="0.2">
      <c r="A53" s="8"/>
      <c r="B53" s="18"/>
      <c r="C53" s="18"/>
      <c r="D53" s="13" t="s">
        <v>39</v>
      </c>
    </row>
    <row r="54" spans="1:4" ht="11.25" customHeight="1" x14ac:dyDescent="0.2">
      <c r="A54" s="6" t="s">
        <v>7</v>
      </c>
      <c r="B54" s="16">
        <f>SUM(B55+B58)</f>
        <v>10802507.33</v>
      </c>
      <c r="C54" s="16">
        <f>SUM(C55+C58)</f>
        <v>0</v>
      </c>
      <c r="D54" s="13" t="s">
        <v>39</v>
      </c>
    </row>
    <row r="55" spans="1:4" ht="11.25" customHeight="1" x14ac:dyDescent="0.2">
      <c r="A55" s="7" t="s">
        <v>30</v>
      </c>
      <c r="B55" s="17">
        <f>SUM(B56+B57)</f>
        <v>0</v>
      </c>
      <c r="C55" s="17">
        <f>SUM(C56+C57)</f>
        <v>0</v>
      </c>
      <c r="D55" s="13" t="s">
        <v>39</v>
      </c>
    </row>
    <row r="56" spans="1:4" ht="11.25" customHeight="1" x14ac:dyDescent="0.2">
      <c r="A56" s="7" t="s">
        <v>27</v>
      </c>
      <c r="B56" s="17">
        <v>0</v>
      </c>
      <c r="C56" s="17">
        <v>0</v>
      </c>
      <c r="D56" s="13" t="s">
        <v>54</v>
      </c>
    </row>
    <row r="57" spans="1:4" ht="11.25" customHeight="1" x14ac:dyDescent="0.2">
      <c r="A57" s="7" t="s">
        <v>28</v>
      </c>
      <c r="B57" s="17">
        <v>0</v>
      </c>
      <c r="C57" s="17">
        <v>0</v>
      </c>
      <c r="D57" s="13" t="s">
        <v>55</v>
      </c>
    </row>
    <row r="58" spans="1:4" ht="11.25" customHeight="1" x14ac:dyDescent="0.2">
      <c r="A58" s="7" t="s">
        <v>31</v>
      </c>
      <c r="B58" s="17">
        <v>10802507.33</v>
      </c>
      <c r="C58" s="17">
        <v>0</v>
      </c>
      <c r="D58" s="13" t="s">
        <v>39</v>
      </c>
    </row>
    <row r="59" spans="1:4" ht="11.25" customHeight="1" x14ac:dyDescent="0.2">
      <c r="A59" s="4" t="s">
        <v>49</v>
      </c>
      <c r="B59" s="16">
        <f>B48-B54</f>
        <v>-10802507.33</v>
      </c>
      <c r="C59" s="16">
        <f>C48-C54</f>
        <v>8295121.6500000004</v>
      </c>
      <c r="D59" s="13" t="s">
        <v>39</v>
      </c>
    </row>
    <row r="60" spans="1:4" ht="11.25" customHeight="1" x14ac:dyDescent="0.2">
      <c r="A60" s="9"/>
      <c r="B60" s="18"/>
      <c r="C60" s="18"/>
      <c r="D60" s="13" t="s">
        <v>39</v>
      </c>
    </row>
    <row r="61" spans="1:4" ht="11.25" customHeight="1" x14ac:dyDescent="0.2">
      <c r="A61" s="4" t="s">
        <v>32</v>
      </c>
      <c r="B61" s="16">
        <f>B59+B45+B33</f>
        <v>90546508.490000039</v>
      </c>
      <c r="C61" s="16">
        <f>C59+C45+C33</f>
        <v>-33202164.359999985</v>
      </c>
      <c r="D61" s="13" t="s">
        <v>39</v>
      </c>
    </row>
    <row r="62" spans="1:4" ht="11.25" customHeight="1" x14ac:dyDescent="0.2">
      <c r="A62" s="9"/>
      <c r="B62" s="18"/>
      <c r="C62" s="18"/>
      <c r="D62" s="13" t="s">
        <v>39</v>
      </c>
    </row>
    <row r="63" spans="1:4" ht="11.25" customHeight="1" x14ac:dyDescent="0.2">
      <c r="A63" s="4" t="s">
        <v>33</v>
      </c>
      <c r="B63" s="16">
        <v>41071949.259999998</v>
      </c>
      <c r="C63" s="16">
        <v>74274113.620000005</v>
      </c>
      <c r="D63" s="13" t="s">
        <v>39</v>
      </c>
    </row>
    <row r="64" spans="1:4" ht="11.25" customHeight="1" x14ac:dyDescent="0.2">
      <c r="A64" s="9"/>
      <c r="B64" s="18"/>
      <c r="C64" s="18"/>
      <c r="D64" s="13" t="s">
        <v>39</v>
      </c>
    </row>
    <row r="65" spans="1:4" ht="11.25" customHeight="1" x14ac:dyDescent="0.2">
      <c r="A65" s="4" t="s">
        <v>34</v>
      </c>
      <c r="B65" s="16">
        <v>131618457.75</v>
      </c>
      <c r="C65" s="16">
        <v>41071949.259999998</v>
      </c>
      <c r="D65" s="13" t="s">
        <v>39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50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revision/>
  <cp:lastPrinted>2022-10-27T19:13:59Z</cp:lastPrinted>
  <dcterms:created xsi:type="dcterms:W3CDTF">2012-12-11T20:31:36Z</dcterms:created>
  <dcterms:modified xsi:type="dcterms:W3CDTF">2022-11-07T23:08:26Z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